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385" windowHeight="7605" activeTab="0"/>
  </bookViews>
  <sheets>
    <sheet name="Aerosol " sheetId="1" r:id="rId1"/>
  </sheets>
  <definedNames>
    <definedName name="DateStamp">TEXT(TODAY(),"d-mmmm-yyyy")&amp;" "&amp;TEXT(NOW(),"h:mm AM/PM")</definedName>
    <definedName name="_xlnm.Print_Area" localSheetId="0">'Aerosol '!$A$1:$J$41</definedName>
  </definedNames>
  <calcPr fullCalcOnLoad="1"/>
</workbook>
</file>

<file path=xl/sharedStrings.xml><?xml version="1.0" encoding="utf-8"?>
<sst xmlns="http://schemas.openxmlformats.org/spreadsheetml/2006/main" count="50" uniqueCount="50">
  <si>
    <t>Product Name:</t>
  </si>
  <si>
    <t>100% Aerosol</t>
  </si>
  <si>
    <t>Formulation</t>
  </si>
  <si>
    <t>Supplier</t>
  </si>
  <si>
    <t>100% Conc.</t>
  </si>
  <si>
    <t>Lbs/Batch</t>
  </si>
  <si>
    <t>Drum/Tank No:</t>
  </si>
  <si>
    <t>Wt.By:</t>
  </si>
  <si>
    <t>Ck. By:</t>
  </si>
  <si>
    <t>Customer:</t>
  </si>
  <si>
    <r>
      <t xml:space="preserve">                           </t>
    </r>
    <r>
      <rPr>
        <b/>
        <sz val="12"/>
        <rFont val="Arial"/>
        <family val="2"/>
      </rPr>
      <t xml:space="preserve">           Customer Approved Signature </t>
    </r>
  </si>
  <si>
    <t xml:space="preserve">Gms/ Gallon </t>
  </si>
  <si>
    <t xml:space="preserve">lbs/100 Gallons </t>
  </si>
  <si>
    <t>Gallons per Batch:</t>
  </si>
  <si>
    <t>Raw Material</t>
  </si>
  <si>
    <t>RM #</t>
  </si>
  <si>
    <t xml:space="preserve">         Quantity:</t>
  </si>
  <si>
    <t>Mixing Date:</t>
  </si>
  <si>
    <t>Print Name:</t>
  </si>
  <si>
    <t>Signature:</t>
  </si>
  <si>
    <t>Title:</t>
  </si>
  <si>
    <t>Date:</t>
  </si>
  <si>
    <t xml:space="preserve">                        Date issued:</t>
  </si>
  <si>
    <t xml:space="preserve">                            Issued by:</t>
  </si>
  <si>
    <t>P.O.#</t>
  </si>
  <si>
    <t>BATCH #</t>
  </si>
  <si>
    <t>________of________</t>
  </si>
  <si>
    <t>Inventory Deducted__________</t>
  </si>
  <si>
    <t xml:space="preserve">Mfg.# </t>
  </si>
  <si>
    <t xml:space="preserve">Revision # </t>
  </si>
  <si>
    <t xml:space="preserve">Effective: </t>
  </si>
  <si>
    <t xml:space="preserve">Page:   of </t>
  </si>
  <si>
    <t xml:space="preserve">                   Aerosol - MIXING SHEET</t>
  </si>
  <si>
    <t xml:space="preserve">        Originated By:</t>
  </si>
  <si>
    <t>Wayne L. Grube, Jr.</t>
  </si>
  <si>
    <t xml:space="preserve">       Approved By:</t>
  </si>
  <si>
    <t xml:space="preserve">                       Title:</t>
  </si>
  <si>
    <t xml:space="preserve">Vice President </t>
  </si>
  <si>
    <t xml:space="preserve">                    Title:</t>
  </si>
  <si>
    <t xml:space="preserve">      Originated Date:</t>
  </si>
  <si>
    <t>03/16/2015</t>
  </si>
  <si>
    <t xml:space="preserve">     Approval Date:</t>
  </si>
  <si>
    <t xml:space="preserve">        Sample Date:</t>
  </si>
  <si>
    <t xml:space="preserve">             /               /</t>
  </si>
  <si>
    <t>Sample Pulled By:</t>
  </si>
  <si>
    <t xml:space="preserve">           Water </t>
  </si>
  <si>
    <t>Start:</t>
  </si>
  <si>
    <t xml:space="preserve">Meter Reading: </t>
  </si>
  <si>
    <t>Need:</t>
  </si>
  <si>
    <t>End: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</si>
</sst>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9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8"/>
      <color indexed="59"/>
      <name val="Arial Black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mbria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8"/>
      <color rgb="FF333300"/>
      <name val="Arial Black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mbria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1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9" fontId="1" fillId="33" borderId="14" xfId="0" applyNumberFormat="1" applyFont="1" applyFill="1" applyBorder="1" applyAlignment="1">
      <alignment horizontal="left"/>
    </xf>
    <xf numFmtId="49" fontId="1" fillId="33" borderId="14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8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1" fillId="33" borderId="19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/>
    </xf>
    <xf numFmtId="49" fontId="8" fillId="33" borderId="0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10" fontId="1" fillId="0" borderId="13" xfId="0" applyNumberFormat="1" applyFont="1" applyFill="1" applyBorder="1" applyAlignment="1">
      <alignment horizontal="center"/>
    </xf>
    <xf numFmtId="10" fontId="1" fillId="0" borderId="14" xfId="0" applyNumberFormat="1" applyFont="1" applyFill="1" applyBorder="1" applyAlignment="1">
      <alignment horizontal="center"/>
    </xf>
    <xf numFmtId="10" fontId="5" fillId="33" borderId="23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0" fontId="5" fillId="33" borderId="16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0" fontId="53" fillId="0" borderId="12" xfId="0" applyFont="1" applyBorder="1" applyAlignment="1">
      <alignment horizontal="left" vertical="center"/>
    </xf>
    <xf numFmtId="49" fontId="10" fillId="33" borderId="0" xfId="0" applyNumberFormat="1" applyFont="1" applyFill="1" applyBorder="1" applyAlignment="1">
      <alignment/>
    </xf>
    <xf numFmtId="0" fontId="54" fillId="0" borderId="0" xfId="0" applyFont="1" applyAlignment="1">
      <alignment horizontal="center" readingOrder="1"/>
    </xf>
    <xf numFmtId="49" fontId="2" fillId="33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1" fillId="33" borderId="24" xfId="0" applyNumberFormat="1" applyFont="1" applyFill="1" applyBorder="1" applyAlignment="1">
      <alignment/>
    </xf>
    <xf numFmtId="0" fontId="55" fillId="0" borderId="0" xfId="0" applyFont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/>
    </xf>
    <xf numFmtId="2" fontId="1" fillId="34" borderId="11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2" fontId="5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8" fillId="0" borderId="10" xfId="0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18" xfId="0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6</xdr:col>
      <xdr:colOff>257175</xdr:colOff>
      <xdr:row>4</xdr:row>
      <xdr:rowOff>0</xdr:rowOff>
    </xdr:to>
    <xdr:sp>
      <xdr:nvSpPr>
        <xdr:cNvPr id="1" name="WordArt 1"/>
        <xdr:cNvSpPr>
          <a:spLocks/>
        </xdr:cNvSpPr>
      </xdr:nvSpPr>
      <xdr:spPr>
        <a:xfrm>
          <a:off x="3657600" y="38100"/>
          <a:ext cx="3371850" cy="971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8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86"/>
  <sheetViews>
    <sheetView tabSelected="1" view="pageBreakPreview" zoomScaleSheetLayoutView="100" workbookViewId="0" topLeftCell="D1">
      <selection activeCell="I11" sqref="I11"/>
    </sheetView>
  </sheetViews>
  <sheetFormatPr defaultColWidth="9.140625" defaultRowHeight="12.75"/>
  <cols>
    <col min="1" max="1" width="16.7109375" style="0" customWidth="1"/>
    <col min="2" max="2" width="11.421875" style="0" customWidth="1"/>
    <col min="3" max="3" width="13.421875" style="0" customWidth="1"/>
    <col min="4" max="4" width="13.28125" style="0" customWidth="1"/>
    <col min="5" max="5" width="27.7109375" style="0" customWidth="1"/>
    <col min="6" max="6" width="19.00390625" style="0" customWidth="1"/>
    <col min="7" max="7" width="20.57421875" style="0" customWidth="1"/>
    <col min="8" max="8" width="13.7109375" style="0" customWidth="1"/>
    <col min="9" max="9" width="14.421875" style="0" customWidth="1"/>
    <col min="10" max="10" width="17.28125" style="0" customWidth="1"/>
  </cols>
  <sheetData>
    <row r="1" spans="1:9" ht="20.25">
      <c r="A1" s="6"/>
      <c r="B1" s="6"/>
      <c r="C1" s="82"/>
      <c r="D1" s="6"/>
      <c r="E1" s="6"/>
      <c r="F1" s="6"/>
      <c r="G1" s="96"/>
      <c r="H1" s="96"/>
      <c r="I1" s="98" t="s">
        <v>28</v>
      </c>
    </row>
    <row r="2" spans="1:9" ht="14.25">
      <c r="A2" s="6" t="s">
        <v>27</v>
      </c>
      <c r="B2" s="6"/>
      <c r="C2" s="6"/>
      <c r="E2" s="6"/>
      <c r="F2" s="6"/>
      <c r="G2" s="28"/>
      <c r="H2" s="86"/>
      <c r="I2" s="98" t="s">
        <v>29</v>
      </c>
    </row>
    <row r="3" spans="1:9" ht="27">
      <c r="A3" s="6"/>
      <c r="B3" s="6"/>
      <c r="C3" s="86"/>
      <c r="D3" s="80" t="s">
        <v>32</v>
      </c>
      <c r="E3" s="6"/>
      <c r="F3" s="84" t="s">
        <v>26</v>
      </c>
      <c r="G3" s="28"/>
      <c r="H3" s="88"/>
      <c r="I3" s="98" t="s">
        <v>30</v>
      </c>
    </row>
    <row r="4" spans="1:9" ht="18">
      <c r="A4" s="97" t="s">
        <v>24</v>
      </c>
      <c r="B4" s="52"/>
      <c r="C4" s="52"/>
      <c r="D4" s="52"/>
      <c r="E4" s="10"/>
      <c r="F4" s="10"/>
      <c r="G4" s="28"/>
      <c r="H4" s="86"/>
      <c r="I4" s="99" t="s">
        <v>31</v>
      </c>
    </row>
    <row r="5" spans="1:10" ht="23.25">
      <c r="A5" s="91" t="s">
        <v>25</v>
      </c>
      <c r="B5" s="53"/>
      <c r="C5" s="52"/>
      <c r="F5" s="10"/>
      <c r="G5" s="13"/>
      <c r="H5" s="53"/>
      <c r="I5" s="8"/>
      <c r="J5" s="8"/>
    </row>
    <row r="6" spans="1:10" ht="12" customHeight="1">
      <c r="A6" s="7"/>
      <c r="B6" s="7"/>
      <c r="C6" s="6"/>
      <c r="D6" s="7"/>
      <c r="E6" s="5"/>
      <c r="F6" s="6"/>
      <c r="G6" s="14"/>
      <c r="H6" s="15"/>
      <c r="I6" s="8"/>
      <c r="J6" s="13"/>
    </row>
    <row r="7" spans="2:10" s="12" customFormat="1" ht="23.25">
      <c r="B7" s="91"/>
      <c r="F7" s="100" t="s">
        <v>33</v>
      </c>
      <c r="G7" s="101" t="s">
        <v>34</v>
      </c>
      <c r="H7" s="85" t="s">
        <v>35</v>
      </c>
      <c r="I7" s="102"/>
      <c r="J7" s="108"/>
    </row>
    <row r="8" spans="1:10" s="12" customFormat="1" ht="12" customHeight="1">
      <c r="A8" s="83"/>
      <c r="B8" s="17"/>
      <c r="C8" s="17"/>
      <c r="D8" s="52"/>
      <c r="F8" s="100"/>
      <c r="G8" s="100"/>
      <c r="H8" s="87"/>
      <c r="I8" s="104"/>
      <c r="J8" s="109"/>
    </row>
    <row r="9" spans="1:10" s="12" customFormat="1" ht="20.25">
      <c r="A9" s="16" t="s">
        <v>9</v>
      </c>
      <c r="B9" s="21"/>
      <c r="C9" s="18"/>
      <c r="D9" s="79"/>
      <c r="E9" s="17"/>
      <c r="F9" s="100" t="s">
        <v>36</v>
      </c>
      <c r="G9" s="101" t="s">
        <v>37</v>
      </c>
      <c r="H9" s="85" t="s">
        <v>38</v>
      </c>
      <c r="I9" s="105"/>
      <c r="J9" s="108"/>
    </row>
    <row r="10" spans="1:10" s="12" customFormat="1" ht="12" customHeight="1">
      <c r="A10" s="16"/>
      <c r="B10" s="19"/>
      <c r="C10" s="20"/>
      <c r="D10" s="20"/>
      <c r="E10" s="17"/>
      <c r="F10" s="103"/>
      <c r="G10" s="100"/>
      <c r="H10" s="87"/>
      <c r="I10" s="104"/>
      <c r="J10" s="109"/>
    </row>
    <row r="11" spans="1:10" s="12" customFormat="1" ht="12" customHeight="1">
      <c r="A11" s="22" t="s">
        <v>0</v>
      </c>
      <c r="B11" s="21"/>
      <c r="C11" s="18"/>
      <c r="D11" s="18"/>
      <c r="E11" s="17"/>
      <c r="F11" s="100" t="s">
        <v>39</v>
      </c>
      <c r="G11" s="101" t="s">
        <v>40</v>
      </c>
      <c r="H11" s="85" t="s">
        <v>41</v>
      </c>
      <c r="I11" s="106"/>
      <c r="J11" s="108"/>
    </row>
    <row r="12" spans="1:10" s="12" customFormat="1" ht="12" customHeight="1">
      <c r="A12" s="20"/>
      <c r="B12" s="19"/>
      <c r="C12" s="20"/>
      <c r="D12" s="20"/>
      <c r="E12" s="81"/>
      <c r="F12" s="6"/>
      <c r="G12" s="107"/>
      <c r="H12" s="110"/>
      <c r="I12" s="110"/>
      <c r="J12" s="111"/>
    </row>
    <row r="13" spans="1:10" s="12" customFormat="1" ht="15" thickBot="1">
      <c r="A13" s="65" t="s">
        <v>13</v>
      </c>
      <c r="B13" s="64" t="e">
        <f>SUM(D13*31/B28)</f>
        <v>#DIV/0!</v>
      </c>
      <c r="C13" s="51" t="s">
        <v>16</v>
      </c>
      <c r="D13" s="89"/>
      <c r="F13" s="24"/>
      <c r="G13" s="23"/>
      <c r="H13" s="25"/>
      <c r="I13" s="25"/>
      <c r="J13" s="25"/>
    </row>
    <row r="14" spans="1:10" ht="16.5" customHeight="1" thickTop="1">
      <c r="A14" s="7"/>
      <c r="B14" s="7"/>
      <c r="C14" s="7"/>
      <c r="D14" s="7"/>
      <c r="E14" s="26" t="s">
        <v>23</v>
      </c>
      <c r="F14" s="78"/>
      <c r="G14" s="28"/>
      <c r="H14" s="5"/>
      <c r="I14" s="28"/>
      <c r="J14" s="28"/>
    </row>
    <row r="15" spans="1:10" ht="16.5" customHeight="1">
      <c r="A15" s="7" t="s">
        <v>17</v>
      </c>
      <c r="B15" s="27"/>
      <c r="C15" s="27"/>
      <c r="D15" s="7"/>
      <c r="E15" s="30" t="s">
        <v>22</v>
      </c>
      <c r="F15" s="90">
        <f ca="1">TODAY()</f>
        <v>42637</v>
      </c>
      <c r="G15" s="28"/>
      <c r="H15" s="29" t="s">
        <v>6</v>
      </c>
      <c r="I15" s="29"/>
      <c r="J15" s="29"/>
    </row>
    <row r="16" spans="1:10" ht="16.5" customHeight="1">
      <c r="A16" s="32" t="s">
        <v>2</v>
      </c>
      <c r="B16" s="7"/>
      <c r="C16" s="7"/>
      <c r="D16" s="7"/>
      <c r="E16" s="7"/>
      <c r="F16" s="7"/>
      <c r="G16" s="7"/>
      <c r="H16" s="13"/>
      <c r="I16" s="13"/>
      <c r="J16" s="13"/>
    </row>
    <row r="17" spans="1:10" ht="16.5" customHeight="1">
      <c r="A17" s="35" t="s">
        <v>12</v>
      </c>
      <c r="B17" s="61" t="s">
        <v>11</v>
      </c>
      <c r="C17" s="33" t="s">
        <v>4</v>
      </c>
      <c r="D17" s="33" t="s">
        <v>1</v>
      </c>
      <c r="E17" s="36" t="s">
        <v>14</v>
      </c>
      <c r="F17" s="34" t="s">
        <v>3</v>
      </c>
      <c r="G17" s="36" t="s">
        <v>15</v>
      </c>
      <c r="H17" s="34" t="s">
        <v>5</v>
      </c>
      <c r="I17" s="34" t="s">
        <v>7</v>
      </c>
      <c r="J17" s="34" t="s">
        <v>8</v>
      </c>
    </row>
    <row r="18" spans="1:10" ht="21.75" customHeight="1">
      <c r="A18" s="54">
        <f aca="true" t="shared" si="0" ref="A18:A25">SUM(B18*100/454)</f>
        <v>0</v>
      </c>
      <c r="B18" s="55"/>
      <c r="C18" s="70" t="e">
        <f>SUM(B18/B28)</f>
        <v>#DIV/0!</v>
      </c>
      <c r="D18" s="71"/>
      <c r="E18" s="48"/>
      <c r="F18" s="50"/>
      <c r="G18" s="36"/>
      <c r="H18" s="76" t="e">
        <f>SUM(B18*B13/454)</f>
        <v>#DIV/0!</v>
      </c>
      <c r="I18" s="37"/>
      <c r="J18" s="37"/>
    </row>
    <row r="19" spans="1:10" ht="21.75" customHeight="1">
      <c r="A19" s="54">
        <f t="shared" si="0"/>
        <v>0</v>
      </c>
      <c r="B19" s="55"/>
      <c r="C19" s="70" t="e">
        <f>SUM(B19/B28)</f>
        <v>#DIV/0!</v>
      </c>
      <c r="D19" s="71"/>
      <c r="E19" s="48"/>
      <c r="F19" s="56"/>
      <c r="G19" s="38"/>
      <c r="H19" s="77" t="e">
        <f>SUM(B19*B13/454)</f>
        <v>#DIV/0!</v>
      </c>
      <c r="I19" s="39"/>
      <c r="J19" s="39"/>
    </row>
    <row r="20" spans="1:10" ht="21.75" customHeight="1">
      <c r="A20" s="57">
        <f t="shared" si="0"/>
        <v>0</v>
      </c>
      <c r="B20" s="58"/>
      <c r="C20" s="70" t="e">
        <f>SUM(B20/B28)</f>
        <v>#DIV/0!</v>
      </c>
      <c r="D20" s="71"/>
      <c r="E20" s="49"/>
      <c r="F20" s="56"/>
      <c r="G20" s="35"/>
      <c r="H20" s="76" t="e">
        <f>SUM(B20*B13/454)</f>
        <v>#DIV/0!</v>
      </c>
      <c r="I20" s="37"/>
      <c r="J20" s="37"/>
    </row>
    <row r="21" spans="1:10" ht="21.75" customHeight="1">
      <c r="A21" s="54">
        <f t="shared" si="0"/>
        <v>0</v>
      </c>
      <c r="B21" s="55"/>
      <c r="C21" s="70" t="e">
        <f>SUM(B21/B28)</f>
        <v>#DIV/0!</v>
      </c>
      <c r="D21" s="71"/>
      <c r="E21" s="48"/>
      <c r="F21" s="56"/>
      <c r="G21" s="35"/>
      <c r="H21" s="76" t="e">
        <f>SUM(B21*B13/454)</f>
        <v>#DIV/0!</v>
      </c>
      <c r="I21" s="37"/>
      <c r="J21" s="37"/>
    </row>
    <row r="22" spans="1:10" ht="21.75" customHeight="1">
      <c r="A22" s="57">
        <f t="shared" si="0"/>
        <v>0</v>
      </c>
      <c r="B22" s="58"/>
      <c r="C22" s="70" t="e">
        <f>SUM(B22/B28)</f>
        <v>#DIV/0!</v>
      </c>
      <c r="D22" s="71"/>
      <c r="E22" s="49"/>
      <c r="F22" s="56"/>
      <c r="G22" s="38"/>
      <c r="H22" s="77" t="e">
        <f>"Grams "&amp;FIXED(SUM(B22*B13))</f>
        <v>#DIV/0!</v>
      </c>
      <c r="I22" s="39"/>
      <c r="J22" s="39"/>
    </row>
    <row r="23" spans="1:10" ht="21.75" customHeight="1">
      <c r="A23" s="54">
        <f t="shared" si="0"/>
        <v>0</v>
      </c>
      <c r="B23" s="59"/>
      <c r="C23" s="70" t="e">
        <f>SUM(B23/B28)</f>
        <v>#DIV/0!</v>
      </c>
      <c r="D23" s="71"/>
      <c r="E23" s="48"/>
      <c r="F23" s="56"/>
      <c r="G23" s="36"/>
      <c r="H23" s="76" t="e">
        <f>SUM(B23*B13/454)</f>
        <v>#DIV/0!</v>
      </c>
      <c r="I23" s="37"/>
      <c r="J23" s="37"/>
    </row>
    <row r="24" spans="1:10" ht="21.75" customHeight="1">
      <c r="A24" s="57">
        <f t="shared" si="0"/>
        <v>0</v>
      </c>
      <c r="B24" s="58"/>
      <c r="C24" s="70" t="e">
        <f>SUM(B24/B28)</f>
        <v>#DIV/0!</v>
      </c>
      <c r="D24" s="71"/>
      <c r="E24" s="49"/>
      <c r="F24" s="56"/>
      <c r="G24" s="40"/>
      <c r="H24" s="77" t="e">
        <f>"Grams "&amp;FIXED(SUM(B24*B13))</f>
        <v>#DIV/0!</v>
      </c>
      <c r="I24" s="39"/>
      <c r="J24" s="39"/>
    </row>
    <row r="25" spans="1:10" ht="21.75" customHeight="1">
      <c r="A25" s="54">
        <f t="shared" si="0"/>
        <v>0</v>
      </c>
      <c r="B25" s="55"/>
      <c r="C25" s="70" t="e">
        <f>SUM(B25/B28)</f>
        <v>#DIV/0!</v>
      </c>
      <c r="D25" s="71"/>
      <c r="E25" s="48"/>
      <c r="F25" s="56"/>
      <c r="G25" s="36"/>
      <c r="H25" s="76" t="e">
        <f>"Grams "&amp;FIXED(SUM(B25*B13))</f>
        <v>#DIV/0!</v>
      </c>
      <c r="I25" s="37"/>
      <c r="J25" s="37"/>
    </row>
    <row r="26" spans="1:10" ht="21.75" customHeight="1">
      <c r="A26" s="54">
        <f>SUM(B26*100/454)</f>
        <v>0</v>
      </c>
      <c r="B26" s="55"/>
      <c r="C26" s="70" t="e">
        <f>SUM(B26/B28)</f>
        <v>#DIV/0!</v>
      </c>
      <c r="D26" s="71"/>
      <c r="E26" s="48"/>
      <c r="F26" s="60"/>
      <c r="G26" s="36"/>
      <c r="H26" s="76" t="e">
        <f>"Grams "&amp;FIXED(SUM(B26*B13))</f>
        <v>#DIV/0!</v>
      </c>
      <c r="I26" s="37"/>
      <c r="J26" s="37"/>
    </row>
    <row r="27" spans="1:10" ht="21.75" customHeight="1">
      <c r="A27" s="54">
        <f>SUM(B27*100/454)</f>
        <v>0</v>
      </c>
      <c r="B27" s="55"/>
      <c r="C27" s="70" t="e">
        <f>SUM(B27/B28)</f>
        <v>#DIV/0!</v>
      </c>
      <c r="D27" s="71"/>
      <c r="E27" s="48"/>
      <c r="F27" s="60"/>
      <c r="G27" s="36"/>
      <c r="H27" s="76" t="e">
        <f>SUM(B27*B13/454)</f>
        <v>#DIV/0!</v>
      </c>
      <c r="I27" s="37"/>
      <c r="J27" s="37"/>
    </row>
    <row r="28" spans="1:10" ht="21.75" customHeight="1" thickBot="1">
      <c r="A28" s="62">
        <f>SUM(A18:A27)</f>
        <v>0</v>
      </c>
      <c r="B28" s="63">
        <f>SUM(B18:B27)</f>
        <v>0</v>
      </c>
      <c r="C28" s="75" t="e">
        <f>SUM(C18:C27)</f>
        <v>#DIV/0!</v>
      </c>
      <c r="D28" s="72">
        <f>SUM(D18:D27)</f>
        <v>0</v>
      </c>
      <c r="E28" s="41"/>
      <c r="F28" s="42"/>
      <c r="G28" s="41"/>
      <c r="H28" s="66"/>
      <c r="I28" s="43"/>
      <c r="J28" s="43"/>
    </row>
    <row r="29" spans="1:10" ht="21.75" customHeight="1" thickTop="1">
      <c r="A29" s="92"/>
      <c r="B29" s="93"/>
      <c r="C29" s="94"/>
      <c r="D29" s="94"/>
      <c r="E29" s="44"/>
      <c r="F29" s="9"/>
      <c r="G29" s="44"/>
      <c r="H29" s="95"/>
      <c r="I29" s="112"/>
      <c r="J29" s="112"/>
    </row>
    <row r="30" spans="5:11" ht="16.5" customHeight="1">
      <c r="E30" s="7"/>
      <c r="F30" s="7" t="s">
        <v>42</v>
      </c>
      <c r="G30" s="27" t="s">
        <v>43</v>
      </c>
      <c r="H30" s="8" t="s">
        <v>44</v>
      </c>
      <c r="I30" s="29"/>
      <c r="J30" s="29"/>
      <c r="K30" s="5"/>
    </row>
    <row r="31" spans="1:11" ht="16.5" customHeight="1">
      <c r="A31" s="11"/>
      <c r="B31" s="7"/>
      <c r="C31" s="7"/>
      <c r="D31" s="7"/>
      <c r="E31" s="11"/>
      <c r="F31" s="7"/>
      <c r="G31" s="7"/>
      <c r="H31" s="8"/>
      <c r="I31" s="28"/>
      <c r="J31" s="28"/>
      <c r="K31" s="5"/>
    </row>
    <row r="32" spans="7:11" ht="16.5" customHeight="1">
      <c r="G32" s="9"/>
      <c r="H32" s="8"/>
      <c r="I32" s="7"/>
      <c r="J32" s="28"/>
      <c r="K32" s="5"/>
    </row>
    <row r="33" spans="6:11" ht="16.5" customHeight="1">
      <c r="F33" s="11" t="s">
        <v>45</v>
      </c>
      <c r="G33" s="9" t="s">
        <v>46</v>
      </c>
      <c r="H33" s="113"/>
      <c r="I33" s="27"/>
      <c r="J33" s="13"/>
      <c r="K33" s="5"/>
    </row>
    <row r="34" spans="6:11" ht="16.5" customHeight="1">
      <c r="F34" s="69" t="s">
        <v>47</v>
      </c>
      <c r="G34" s="9" t="s">
        <v>48</v>
      </c>
      <c r="H34" s="114" t="e">
        <f>SUM(H18/8.33)</f>
        <v>#DIV/0!</v>
      </c>
      <c r="I34" s="30"/>
      <c r="J34" s="13"/>
      <c r="K34" s="5"/>
    </row>
    <row r="35" spans="6:11" ht="16.5" customHeight="1">
      <c r="F35" s="7"/>
      <c r="G35" s="9" t="s">
        <v>49</v>
      </c>
      <c r="H35" s="115"/>
      <c r="I35" s="30"/>
      <c r="J35" s="13"/>
      <c r="K35" s="5"/>
    </row>
    <row r="36" spans="6:11" ht="16.5" customHeight="1">
      <c r="F36" s="7"/>
      <c r="G36" s="9"/>
      <c r="H36" s="8"/>
      <c r="I36" s="7"/>
      <c r="J36" s="13"/>
      <c r="K36" s="5"/>
    </row>
    <row r="37" spans="1:11" ht="16.5" customHeight="1">
      <c r="A37" s="68"/>
      <c r="B37" s="68"/>
      <c r="C37" s="67"/>
      <c r="D37" s="67"/>
      <c r="E37" s="11"/>
      <c r="F37" s="14" t="s">
        <v>10</v>
      </c>
      <c r="G37" s="14"/>
      <c r="H37" s="45"/>
      <c r="I37" s="28"/>
      <c r="J37" s="28"/>
      <c r="K37" s="5"/>
    </row>
    <row r="38" spans="6:11" ht="19.5" customHeight="1">
      <c r="F38" s="7" t="s">
        <v>18</v>
      </c>
      <c r="G38" s="7"/>
      <c r="H38" s="28"/>
      <c r="I38" s="28"/>
      <c r="J38" s="28"/>
      <c r="K38" s="5"/>
    </row>
    <row r="39" spans="6:11" ht="19.5" customHeight="1">
      <c r="F39" s="73" t="s">
        <v>19</v>
      </c>
      <c r="G39" s="46"/>
      <c r="H39" s="31"/>
      <c r="I39" s="47"/>
      <c r="J39" s="47"/>
      <c r="K39" s="5"/>
    </row>
    <row r="40" spans="6:11" ht="19.5" customHeight="1">
      <c r="F40" s="30" t="s">
        <v>20</v>
      </c>
      <c r="G40" s="30"/>
      <c r="H40" s="74" t="s">
        <v>21</v>
      </c>
      <c r="I40" s="31"/>
      <c r="J40" s="31"/>
      <c r="K40" s="5"/>
    </row>
    <row r="41" ht="19.5" customHeight="1">
      <c r="K41" s="5"/>
    </row>
    <row r="42" spans="1:11" ht="16.5" customHeight="1">
      <c r="A42" s="4"/>
      <c r="B42" s="3"/>
      <c r="C42" s="3"/>
      <c r="D42" s="3"/>
      <c r="E42" s="3"/>
      <c r="K42" s="5"/>
    </row>
    <row r="43" spans="1:11" ht="14.25">
      <c r="A43" s="4"/>
      <c r="B43" s="3"/>
      <c r="C43" s="3"/>
      <c r="D43" s="3"/>
      <c r="E43" s="3"/>
      <c r="K43" s="5"/>
    </row>
    <row r="44" spans="1:11" ht="14.25">
      <c r="A44" s="4"/>
      <c r="B44" s="3"/>
      <c r="C44" s="3"/>
      <c r="D44" s="3"/>
      <c r="E44" s="3"/>
      <c r="F44" s="3"/>
      <c r="G44" s="4"/>
      <c r="H44" s="5"/>
      <c r="I44" s="5"/>
      <c r="J44" s="5"/>
      <c r="K44" s="5"/>
    </row>
    <row r="45" spans="1:11" ht="14.25">
      <c r="A45" s="3"/>
      <c r="B45" s="3"/>
      <c r="C45" s="3"/>
      <c r="D45" s="3"/>
      <c r="E45" s="3"/>
      <c r="F45" s="3"/>
      <c r="G45" s="3"/>
      <c r="K45" s="5"/>
    </row>
    <row r="46" spans="1:7" ht="14.25">
      <c r="A46" s="3"/>
      <c r="B46" s="3"/>
      <c r="C46" s="3"/>
      <c r="D46" s="3"/>
      <c r="E46" s="3"/>
      <c r="F46" s="3"/>
      <c r="G46" s="3"/>
    </row>
    <row r="47" spans="1:7" ht="14.25">
      <c r="A47" s="3"/>
      <c r="B47" s="3"/>
      <c r="C47" s="3"/>
      <c r="D47" s="3"/>
      <c r="E47" s="3"/>
      <c r="F47" s="3"/>
      <c r="G47" s="2"/>
    </row>
    <row r="48" spans="1:7" ht="14.25">
      <c r="A48" s="3"/>
      <c r="B48" s="3"/>
      <c r="C48" s="3"/>
      <c r="D48" s="3"/>
      <c r="E48" s="3"/>
      <c r="F48" s="3"/>
      <c r="G48" s="2"/>
    </row>
    <row r="49" spans="1:7" ht="14.25">
      <c r="A49" s="3"/>
      <c r="B49" s="3"/>
      <c r="C49" s="3"/>
      <c r="D49" s="3"/>
      <c r="E49" s="3"/>
      <c r="F49" s="3"/>
      <c r="G49" s="2"/>
    </row>
    <row r="50" spans="1:7" ht="14.25">
      <c r="A50" s="2"/>
      <c r="B50" s="2"/>
      <c r="C50" s="2"/>
      <c r="D50" s="2"/>
      <c r="E50" s="2"/>
      <c r="F50" s="2"/>
      <c r="G50" s="2"/>
    </row>
    <row r="51" spans="1:7" ht="14.25">
      <c r="A51" s="2"/>
      <c r="B51" s="2"/>
      <c r="C51" s="2"/>
      <c r="D51" s="2"/>
      <c r="E51" s="2"/>
      <c r="F51" s="2"/>
      <c r="G51" s="2"/>
    </row>
    <row r="52" spans="1:7" ht="14.25">
      <c r="A52" s="2"/>
      <c r="B52" s="2"/>
      <c r="C52" s="2"/>
      <c r="D52" s="2"/>
      <c r="E52" s="2"/>
      <c r="F52" s="2"/>
      <c r="G52" s="2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 selectLockedCells="1"/>
  <printOptions horizontalCentered="1" verticalCentered="1"/>
  <pageMargins left="0" right="0" top="0" bottom="0" header="0" footer="0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dcraig</dc:creator>
  <cp:keywords/>
  <dc:description/>
  <cp:lastModifiedBy>Lee Jay</cp:lastModifiedBy>
  <cp:lastPrinted>2014-09-04T16:23:34Z</cp:lastPrinted>
  <dcterms:created xsi:type="dcterms:W3CDTF">2009-08-27T16:40:20Z</dcterms:created>
  <dcterms:modified xsi:type="dcterms:W3CDTF">2016-09-24T18:37:47Z</dcterms:modified>
  <cp:category/>
  <cp:version/>
  <cp:contentType/>
  <cp:contentStatus/>
</cp:coreProperties>
</file>